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<sst xmlns="http://schemas.openxmlformats.org/spreadsheetml/2006/main" count="169" uniqueCount="126">
  <si>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</si>
  <si>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</si>
  <si>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</si>
  <si>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</si>
  <si>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</si>
  <si>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</si>
  <si>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</si>
  <si>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</si>
  <si>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POLITIKOLOGIJA - MEĐUNARODNI ODNOSI</t>
  </si>
  <si>
    <t>2</t>
  </si>
  <si>
    <t>2017</t>
  </si>
  <si>
    <t>Andrijana</t>
  </si>
  <si>
    <t>Paljušević</t>
  </si>
  <si>
    <t>3</t>
  </si>
  <si>
    <t>Vojislav</t>
  </si>
  <si>
    <t>Bošković</t>
  </si>
  <si>
    <t>6</t>
  </si>
  <si>
    <t>Amar</t>
  </si>
  <si>
    <t>Sadiković</t>
  </si>
  <si>
    <t>8</t>
  </si>
  <si>
    <t>Aleksandar</t>
  </si>
  <si>
    <t>Vukmirović</t>
  </si>
  <si>
    <t>9</t>
  </si>
  <si>
    <t>Almina</t>
  </si>
  <si>
    <t>Kuluglija</t>
  </si>
  <si>
    <t>11</t>
  </si>
  <si>
    <t>Božana</t>
  </si>
  <si>
    <t>Mašanović</t>
  </si>
  <si>
    <t>13</t>
  </si>
  <si>
    <t>David</t>
  </si>
  <si>
    <t>Vasović</t>
  </si>
  <si>
    <t>14</t>
  </si>
  <si>
    <t>Biljana</t>
  </si>
  <si>
    <t>Popović</t>
  </si>
  <si>
    <t>15</t>
  </si>
  <si>
    <t>Milena</t>
  </si>
  <si>
    <t>Sekulić</t>
  </si>
  <si>
    <t>16</t>
  </si>
  <si>
    <t>Anđela</t>
  </si>
  <si>
    <t>Marović</t>
  </si>
  <si>
    <t>19</t>
  </si>
  <si>
    <t>Jovana</t>
  </si>
  <si>
    <t>Kankaraš</t>
  </si>
  <si>
    <t>21</t>
  </si>
  <si>
    <t>Jelena</t>
  </si>
  <si>
    <t>Đurović</t>
  </si>
  <si>
    <t>25</t>
  </si>
  <si>
    <t>Otović</t>
  </si>
  <si>
    <t>28</t>
  </si>
  <si>
    <t>Mustafa</t>
  </si>
  <si>
    <t>Pepić</t>
  </si>
  <si>
    <t>30</t>
  </si>
  <si>
    <t>Samra</t>
  </si>
  <si>
    <t>Kojašević</t>
  </si>
  <si>
    <t>32</t>
  </si>
  <si>
    <t>Stefan</t>
  </si>
  <si>
    <t>Sekulović</t>
  </si>
  <si>
    <t>34</t>
  </si>
  <si>
    <t>Petar</t>
  </si>
  <si>
    <t>Kruščić</t>
  </si>
  <si>
    <t>35</t>
  </si>
  <si>
    <t>Amelija</t>
  </si>
  <si>
    <t>Šehović</t>
  </si>
  <si>
    <t>37</t>
  </si>
  <si>
    <t>Nirha</t>
  </si>
  <si>
    <t>Erović</t>
  </si>
  <si>
    <t>38</t>
  </si>
  <si>
    <t>Anesa</t>
  </si>
  <si>
    <t>Becić</t>
  </si>
  <si>
    <t>43</t>
  </si>
  <si>
    <t>Branko</t>
  </si>
  <si>
    <t>Stešević</t>
  </si>
  <si>
    <t>45</t>
  </si>
  <si>
    <t>Aiša</t>
  </si>
  <si>
    <t>Koćić</t>
  </si>
  <si>
    <t>47</t>
  </si>
  <si>
    <t>Nikola</t>
  </si>
  <si>
    <t>Vuksanović</t>
  </si>
  <si>
    <t>48</t>
  </si>
  <si>
    <t>Anja</t>
  </si>
  <si>
    <t>Ergić</t>
  </si>
  <si>
    <t>49</t>
  </si>
  <si>
    <t>Dragana</t>
  </si>
  <si>
    <t>Vasiljević</t>
  </si>
  <si>
    <t>50</t>
  </si>
  <si>
    <t>Danilo</t>
  </si>
  <si>
    <t>Jeknić</t>
  </si>
  <si>
    <t>51</t>
  </si>
  <si>
    <t>Jasna</t>
  </si>
  <si>
    <t>Milikić</t>
  </si>
  <si>
    <t>54</t>
  </si>
  <si>
    <t>Andrea</t>
  </si>
  <si>
    <t>Globarević</t>
  </si>
  <si>
    <t>57</t>
  </si>
  <si>
    <t>Stefanović</t>
  </si>
  <si>
    <t>58</t>
  </si>
  <si>
    <t>Stojanović</t>
  </si>
  <si>
    <t>59</t>
  </si>
  <si>
    <t>Dijana</t>
  </si>
  <si>
    <t>Čvorović</t>
  </si>
  <si>
    <t>60</t>
  </si>
  <si>
    <t>Dabanović</t>
  </si>
  <si>
    <t>61</t>
  </si>
  <si>
    <t>Dženita</t>
  </si>
  <si>
    <t>Franca</t>
  </si>
  <si>
    <t>62</t>
  </si>
  <si>
    <t>Lazar</t>
  </si>
  <si>
    <t>Vulević</t>
  </si>
  <si>
    <t>64</t>
  </si>
  <si>
    <t>Svetozar</t>
  </si>
  <si>
    <t>Šćekić</t>
  </si>
  <si>
    <t>65</t>
  </si>
  <si>
    <t>Alem</t>
  </si>
  <si>
    <t>Šulović</t>
  </si>
  <si>
    <t>69</t>
  </si>
  <si>
    <t>Tina</t>
  </si>
  <si>
    <t>Bulatović</t>
  </si>
  <si>
    <t>72</t>
  </si>
  <si>
    <t>Selma</t>
  </si>
  <si>
    <t>Šabotić</t>
  </si>
  <si>
    <t>75</t>
  </si>
  <si>
    <t>Zvezdana</t>
  </si>
  <si>
    <t>Radulović</t>
  </si>
  <si>
    <t>79</t>
  </si>
  <si>
    <t>Dejan</t>
  </si>
  <si>
    <t>Đukić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</si>
</sst>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49" fontId="4" fillId="38" borderId="10" xfId="0" applyNumberFormat="1" applyFont="1" applyFill="1" applyBorder="1" applyAlignment="1">
      <alignment horizontal="center"/>
    </xf>
    <xf numFmtId="49" fontId="4" fillId="38" borderId="10" xfId="0" applyNumberFormat="1" applyFont="1" applyFill="1" applyBorder="1" applyAlignment="1">
      <alignment horizontal="left"/>
    </xf>
    <xf numFmtId="0" fontId="4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3" fillId="38" borderId="10" xfId="0" applyFont="1" applyFill="1" applyBorder="1" applyAlignment="1" applyProtection="1">
      <alignment horizontal="center" vertical="center"/>
      <protection hidden="1"/>
    </xf>
    <xf numFmtId="49" fontId="4" fillId="38" borderId="10" xfId="0" applyNumberFormat="1" applyFont="1" applyFill="1" applyBorder="1" applyAlignment="1">
      <alignment horizontal="center"/>
    </xf>
    <xf numFmtId="49" fontId="4" fillId="38" borderId="10" xfId="0" applyNumberFormat="1" applyFont="1" applyFill="1" applyBorder="1" applyAlignment="1">
      <alignment horizontal="left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28">
      <selection activeCell="I41" sqref="I41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50"/>
      <c r="B1" s="50"/>
      <c r="C1" s="50"/>
      <c r="D1" s="50"/>
      <c r="E1" s="50"/>
      <c r="F1" s="50"/>
      <c r="G1" s="50"/>
      <c r="H1" s="50"/>
      <c r="I1" s="51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52" t="s">
        <v>8</v>
      </c>
      <c r="B2" s="52"/>
      <c r="C2" s="52"/>
      <c r="D2" s="52"/>
      <c r="E2" s="52"/>
      <c r="F2" s="52"/>
      <c r="G2" s="52"/>
      <c r="H2" s="52"/>
      <c r="I2" s="53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52"/>
      <c r="B4" s="52"/>
      <c r="C4" s="52"/>
      <c r="D4" s="52"/>
      <c r="E4" s="52"/>
      <c r="F4" s="52"/>
      <c r="G4" s="52"/>
      <c r="H4" s="52"/>
      <c r="I4" s="53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54"/>
      <c r="B5" s="54"/>
      <c r="C5" s="54"/>
      <c r="D5" s="54"/>
      <c r="E5" s="54"/>
      <c r="F5" s="54"/>
      <c r="G5" s="54"/>
      <c r="H5" s="54"/>
      <c r="I5" s="55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6" t="s">
        <v>4</v>
      </c>
      <c r="B7" s="46" t="s">
        <v>6</v>
      </c>
      <c r="C7" s="46" t="s">
        <v>7</v>
      </c>
      <c r="D7" s="48" t="s">
        <v>5</v>
      </c>
      <c r="E7" s="56"/>
      <c r="F7" s="60" t="s">
        <v>1</v>
      </c>
      <c r="G7" s="60" t="s">
        <v>2</v>
      </c>
      <c r="H7" s="46" t="s">
        <v>3</v>
      </c>
      <c r="I7" s="58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7"/>
      <c r="B8" s="47"/>
      <c r="C8" s="47"/>
      <c r="D8" s="49"/>
      <c r="E8" s="57"/>
      <c r="F8" s="61"/>
      <c r="G8" s="61"/>
      <c r="H8" s="47"/>
      <c r="I8" s="59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9</v>
      </c>
      <c r="B9" s="29" t="s">
        <v>10</v>
      </c>
      <c r="C9" s="30" t="s">
        <v>11</v>
      </c>
      <c r="D9" s="19" t="s">
        <v>12</v>
      </c>
      <c r="E9" s="7"/>
      <c r="F9" s="16">
        <v>47</v>
      </c>
      <c r="G9" s="24">
        <v>47</v>
      </c>
      <c r="H9" s="28">
        <f>SUM(F9:G9)</f>
        <v>94</v>
      </c>
      <c r="I9" s="27" t="str">
        <f>LOOKUP(H9,{0,1,50,60,70,80,90},{" ","","E","D","C","B","A"})</f>
        <v>A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>
        <v>32</v>
      </c>
      <c r="G10" s="24">
        <v>38</v>
      </c>
      <c r="H10" s="28">
        <f aca="true" t="shared" si="0" ref="H10:H73">SUM(F10:G10)</f>
        <v>70</v>
      </c>
      <c r="I10" s="27" t="str">
        <f>LOOKUP(H10,{0,1,50,60,70,80,90},{" ","","E","D","C","B","A"})</f>
        <v>C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>
        <v>42</v>
      </c>
      <c r="G11" s="24">
        <v>40</v>
      </c>
      <c r="H11" s="28">
        <f t="shared" si="0"/>
        <v>82</v>
      </c>
      <c r="I11" s="27" t="str">
        <f>LOOKUP(H11,{0,1,50,60,70,80,90},{" ","","E","D","C","B","A"})</f>
        <v>B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19</v>
      </c>
      <c r="B12" s="29" t="s">
        <v>10</v>
      </c>
      <c r="C12" s="30" t="s">
        <v>20</v>
      </c>
      <c r="D12" s="19" t="s">
        <v>21</v>
      </c>
      <c r="E12" s="7"/>
      <c r="F12" s="16">
        <v>35</v>
      </c>
      <c r="G12" s="24">
        <v>35</v>
      </c>
      <c r="H12" s="28">
        <f t="shared" si="0"/>
        <v>70</v>
      </c>
      <c r="I12" s="27" t="str">
        <f>LOOKUP(H12,{0,1,50,60,70,80,90},{" ","","E","D","C","B","A"})</f>
        <v>C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22</v>
      </c>
      <c r="B13" s="29" t="s">
        <v>10</v>
      </c>
      <c r="C13" s="30" t="s">
        <v>23</v>
      </c>
      <c r="D13" s="19" t="s">
        <v>24</v>
      </c>
      <c r="E13" s="7"/>
      <c r="F13" s="16">
        <v>34</v>
      </c>
      <c r="G13" s="24">
        <v>33</v>
      </c>
      <c r="H13" s="28">
        <f t="shared" si="0"/>
        <v>67</v>
      </c>
      <c r="I13" s="27" t="str">
        <f>LOOKUP(H13,{0,1,50,60,70,80,90},{" ","","E","D","C","B","A"})</f>
        <v>D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25</v>
      </c>
      <c r="B14" s="29" t="s">
        <v>10</v>
      </c>
      <c r="C14" s="30" t="s">
        <v>26</v>
      </c>
      <c r="D14" s="19" t="s">
        <v>27</v>
      </c>
      <c r="E14" s="7"/>
      <c r="F14" s="16">
        <v>41</v>
      </c>
      <c r="G14" s="24">
        <v>46</v>
      </c>
      <c r="H14" s="28">
        <f t="shared" si="0"/>
        <v>87</v>
      </c>
      <c r="I14" s="27" t="str">
        <f>LOOKUP(H14,{0,1,50,60,70,80,90},{" ","","E","D","C","B","A"})</f>
        <v>B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28</v>
      </c>
      <c r="B15" s="29" t="s">
        <v>10</v>
      </c>
      <c r="C15" s="30" t="s">
        <v>29</v>
      </c>
      <c r="D15" s="19" t="s">
        <v>30</v>
      </c>
      <c r="E15" s="7"/>
      <c r="F15" s="16">
        <v>45</v>
      </c>
      <c r="G15" s="24">
        <v>47</v>
      </c>
      <c r="H15" s="28">
        <f t="shared" si="0"/>
        <v>92</v>
      </c>
      <c r="I15" s="27" t="str">
        <f>LOOKUP(H15,{0,1,50,60,70,80,90},{" ","","E","D","C","B","A"})</f>
        <v>A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44" t="s">
        <v>31</v>
      </c>
      <c r="B16" s="44" t="s">
        <v>10</v>
      </c>
      <c r="C16" s="45" t="s">
        <v>32</v>
      </c>
      <c r="D16" s="39" t="s">
        <v>33</v>
      </c>
      <c r="E16" s="40"/>
      <c r="F16" s="41">
        <v>37</v>
      </c>
      <c r="G16" s="42">
        <v>25.5</v>
      </c>
      <c r="H16" s="41">
        <f t="shared" si="0"/>
        <v>62.5</v>
      </c>
      <c r="I16" s="43" t="str">
        <f>LOOKUP(H16,{0,1,50,60,70,80,90},{" ","","E","D","C","B","A"})</f>
        <v>D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44" t="s">
        <v>34</v>
      </c>
      <c r="B17" s="44" t="s">
        <v>10</v>
      </c>
      <c r="C17" s="45" t="s">
        <v>35</v>
      </c>
      <c r="D17" s="39" t="s">
        <v>36</v>
      </c>
      <c r="E17" s="40"/>
      <c r="F17" s="41">
        <v>21</v>
      </c>
      <c r="G17" s="42">
        <v>18.5</v>
      </c>
      <c r="H17" s="41">
        <f t="shared" si="0"/>
        <v>39.5</v>
      </c>
      <c r="I17" s="43">
        <f>LOOKUP(H17,{0,1,50,60,70,80,90},{" ","","E","D","C","B","A"})</f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44" t="s">
        <v>37</v>
      </c>
      <c r="B18" s="44" t="s">
        <v>10</v>
      </c>
      <c r="C18" s="45" t="s">
        <v>38</v>
      </c>
      <c r="D18" s="39" t="s">
        <v>39</v>
      </c>
      <c r="E18" s="40"/>
      <c r="F18" s="41">
        <v>28</v>
      </c>
      <c r="G18" s="42">
        <v>34</v>
      </c>
      <c r="H18" s="41">
        <f t="shared" si="0"/>
        <v>62</v>
      </c>
      <c r="I18" s="43" t="str">
        <f>LOOKUP(H18,{0,1,50,60,70,80,90},{" ","","E","D","C","B","A"})</f>
        <v>D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40</v>
      </c>
      <c r="B19" s="29" t="s">
        <v>10</v>
      </c>
      <c r="C19" s="30" t="s">
        <v>41</v>
      </c>
      <c r="D19" s="19" t="s">
        <v>42</v>
      </c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44" t="s">
        <v>43</v>
      </c>
      <c r="B20" s="44" t="s">
        <v>10</v>
      </c>
      <c r="C20" s="45" t="s">
        <v>44</v>
      </c>
      <c r="D20" s="39" t="s">
        <v>45</v>
      </c>
      <c r="E20" s="40"/>
      <c r="F20" s="41">
        <v>37</v>
      </c>
      <c r="G20" s="42">
        <v>25</v>
      </c>
      <c r="H20" s="41">
        <f t="shared" si="0"/>
        <v>62</v>
      </c>
      <c r="I20" s="43" t="str">
        <f>LOOKUP(H20,{0,1,50,60,70,80,90},{" ","","E","D","C","B","A"})</f>
        <v>D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 t="s">
        <v>46</v>
      </c>
      <c r="B21" s="6" t="s">
        <v>10</v>
      </c>
      <c r="C21" s="19" t="s">
        <v>41</v>
      </c>
      <c r="D21" s="19" t="s">
        <v>47</v>
      </c>
      <c r="E21" s="7"/>
      <c r="F21" s="16">
        <v>17</v>
      </c>
      <c r="G21" s="24">
        <v>15</v>
      </c>
      <c r="H21" s="28">
        <f t="shared" si="0"/>
        <v>32</v>
      </c>
      <c r="I21" s="27">
        <f>LOOKUP(H21,{0,1,50,60,70,80,90},{" ","","E","D","C","B","A"})</f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">
        <v>48</v>
      </c>
      <c r="B22" s="6" t="s">
        <v>10</v>
      </c>
      <c r="C22" s="19" t="s">
        <v>49</v>
      </c>
      <c r="D22" s="19" t="s">
        <v>50</v>
      </c>
      <c r="E22" s="7"/>
      <c r="F22" s="16">
        <v>3</v>
      </c>
      <c r="G22" s="24"/>
      <c r="H22" s="28">
        <f t="shared" si="0"/>
        <v>3</v>
      </c>
      <c r="I22" s="27">
        <f>LOOKUP(H22,{0,1,50,60,70,80,90},{" ","","E","D","C","B","A"})</f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38" t="s">
        <v>51</v>
      </c>
      <c r="B23" s="38" t="s">
        <v>10</v>
      </c>
      <c r="C23" s="39" t="s">
        <v>52</v>
      </c>
      <c r="D23" s="39" t="s">
        <v>53</v>
      </c>
      <c r="E23" s="40"/>
      <c r="F23" s="41">
        <v>33</v>
      </c>
      <c r="G23" s="42">
        <v>22</v>
      </c>
      <c r="H23" s="41">
        <f t="shared" si="0"/>
        <v>55</v>
      </c>
      <c r="I23" s="43" t="str">
        <f>LOOKUP(H23,{0,1,50,60,70,80,90},{" ","","E","D","C","B","A"})</f>
        <v>E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 t="s">
        <v>54</v>
      </c>
      <c r="B24" s="6" t="s">
        <v>10</v>
      </c>
      <c r="C24" s="19" t="s">
        <v>55</v>
      </c>
      <c r="D24" s="19" t="s">
        <v>56</v>
      </c>
      <c r="E24" s="7"/>
      <c r="F24" s="16">
        <v>38</v>
      </c>
      <c r="G24" s="24">
        <v>32</v>
      </c>
      <c r="H24" s="28">
        <f t="shared" si="0"/>
        <v>70</v>
      </c>
      <c r="I24" s="27" t="str">
        <f>LOOKUP(H24,{0,1,50,60,70,80,90},{" ","","E","D","C","B","A"})</f>
        <v>C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 t="s">
        <v>57</v>
      </c>
      <c r="B25" s="6" t="s">
        <v>10</v>
      </c>
      <c r="C25" s="19" t="s">
        <v>58</v>
      </c>
      <c r="D25" s="19" t="s">
        <v>59</v>
      </c>
      <c r="E25" s="7"/>
      <c r="F25" s="16">
        <v>24</v>
      </c>
      <c r="G25" s="24">
        <v>33.5</v>
      </c>
      <c r="H25" s="28">
        <f t="shared" si="0"/>
        <v>57.5</v>
      </c>
      <c r="I25" s="27" t="str">
        <f>LOOKUP(H25,{0,1,50,60,70,80,90},{" ","","E","D","C","B","A"})</f>
        <v>E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">
        <v>60</v>
      </c>
      <c r="B26" s="6" t="s">
        <v>10</v>
      </c>
      <c r="C26" s="19" t="s">
        <v>61</v>
      </c>
      <c r="D26" s="19" t="s">
        <v>62</v>
      </c>
      <c r="E26" s="7"/>
      <c r="F26" s="16">
        <v>30</v>
      </c>
      <c r="G26" s="24">
        <v>30</v>
      </c>
      <c r="H26" s="16">
        <f t="shared" si="0"/>
        <v>60</v>
      </c>
      <c r="I26" s="17" t="str">
        <f>LOOKUP(H26,{0,1,50,60,70,80,90},{" ","","E","D","C","B","A"})</f>
        <v>D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38" t="s">
        <v>63</v>
      </c>
      <c r="B27" s="38" t="s">
        <v>10</v>
      </c>
      <c r="C27" s="39" t="s">
        <v>64</v>
      </c>
      <c r="D27" s="39" t="s">
        <v>65</v>
      </c>
      <c r="E27" s="40"/>
      <c r="F27" s="41">
        <v>34</v>
      </c>
      <c r="G27" s="42">
        <v>27</v>
      </c>
      <c r="H27" s="41">
        <f t="shared" si="0"/>
        <v>61</v>
      </c>
      <c r="I27" s="43" t="str">
        <f>LOOKUP(H27,{0,1,50,60,70,80,90},{" ","","E","D","C","B","A"})</f>
        <v>D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 t="s">
        <v>66</v>
      </c>
      <c r="B28" s="6" t="s">
        <v>10</v>
      </c>
      <c r="C28" s="19" t="s">
        <v>67</v>
      </c>
      <c r="D28" s="19" t="s">
        <v>68</v>
      </c>
      <c r="E28" s="7"/>
      <c r="F28" s="16">
        <v>29</v>
      </c>
      <c r="G28" s="24">
        <v>28</v>
      </c>
      <c r="H28" s="28">
        <f t="shared" si="0"/>
        <v>57</v>
      </c>
      <c r="I28" s="27" t="str">
        <f>LOOKUP(H28,{0,1,50,60,70,80,90},{" ","","E","D","C","B","A"})</f>
        <v>E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 t="s">
        <v>69</v>
      </c>
      <c r="B29" s="6" t="s">
        <v>10</v>
      </c>
      <c r="C29" s="19" t="s">
        <v>70</v>
      </c>
      <c r="D29" s="19" t="s">
        <v>71</v>
      </c>
      <c r="E29" s="7"/>
      <c r="F29" s="16">
        <v>41</v>
      </c>
      <c r="G29" s="24">
        <v>39</v>
      </c>
      <c r="H29" s="28">
        <f t="shared" si="0"/>
        <v>80</v>
      </c>
      <c r="I29" s="27" t="str">
        <f>LOOKUP(H29,{0,1,50,60,70,80,90},{" ","","E","D","C","B","A"})</f>
        <v>B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32" t="s">
        <v>72</v>
      </c>
      <c r="B30" s="32" t="s">
        <v>10</v>
      </c>
      <c r="C30" s="33" t="s">
        <v>73</v>
      </c>
      <c r="D30" s="33" t="s">
        <v>74</v>
      </c>
      <c r="E30" s="34"/>
      <c r="F30" s="35">
        <v>32</v>
      </c>
      <c r="G30" s="36">
        <v>20</v>
      </c>
      <c r="H30" s="35">
        <f t="shared" si="0"/>
        <v>52</v>
      </c>
      <c r="I30" s="37" t="str">
        <f>LOOKUP(H30,{0,1,50,60,70,80,90},{" ","","E","D","C","B","A"})</f>
        <v>E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 t="s">
        <v>75</v>
      </c>
      <c r="B31" s="6" t="s">
        <v>10</v>
      </c>
      <c r="C31" s="19" t="s">
        <v>76</v>
      </c>
      <c r="D31" s="19" t="s">
        <v>77</v>
      </c>
      <c r="E31" s="7"/>
      <c r="F31" s="16">
        <v>28</v>
      </c>
      <c r="G31" s="24">
        <v>35</v>
      </c>
      <c r="H31" s="28">
        <f t="shared" si="0"/>
        <v>63</v>
      </c>
      <c r="I31" s="27" t="str">
        <f>LOOKUP(H31,{0,1,50,60,70,80,90},{" ","","E","D","C","B","A"})</f>
        <v>D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 t="s">
        <v>78</v>
      </c>
      <c r="B32" s="6" t="s">
        <v>10</v>
      </c>
      <c r="C32" s="19" t="s">
        <v>79</v>
      </c>
      <c r="D32" s="19" t="s">
        <v>80</v>
      </c>
      <c r="E32" s="7"/>
      <c r="F32" s="16">
        <v>30</v>
      </c>
      <c r="G32" s="24">
        <v>34</v>
      </c>
      <c r="H32" s="28">
        <f t="shared" si="0"/>
        <v>64</v>
      </c>
      <c r="I32" s="27" t="str">
        <f>LOOKUP(H32,{0,1,50,60,70,80,90},{" ","","E","D","C","B","A"})</f>
        <v>D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38" t="s">
        <v>81</v>
      </c>
      <c r="B33" s="38" t="s">
        <v>10</v>
      </c>
      <c r="C33" s="39" t="s">
        <v>82</v>
      </c>
      <c r="D33" s="39" t="s">
        <v>83</v>
      </c>
      <c r="E33" s="40"/>
      <c r="F33" s="41">
        <v>42</v>
      </c>
      <c r="G33" s="42">
        <v>24</v>
      </c>
      <c r="H33" s="41">
        <f t="shared" si="0"/>
        <v>66</v>
      </c>
      <c r="I33" s="43" t="str">
        <f>LOOKUP(H33,{0,1,50,60,70,80,90},{" ","","E","D","C","B","A"})</f>
        <v>D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 t="s">
        <v>84</v>
      </c>
      <c r="B34" s="6" t="s">
        <v>10</v>
      </c>
      <c r="C34" s="19" t="s">
        <v>85</v>
      </c>
      <c r="D34" s="19" t="s">
        <v>86</v>
      </c>
      <c r="E34" s="7"/>
      <c r="F34" s="16">
        <v>15</v>
      </c>
      <c r="G34" s="24">
        <v>16.5</v>
      </c>
      <c r="H34" s="28">
        <f t="shared" si="0"/>
        <v>31.5</v>
      </c>
      <c r="I34" s="27">
        <f>LOOKUP(H34,{0,1,50,60,70,80,90},{" ","","E","D","C","B","A"})</f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 t="s">
        <v>87</v>
      </c>
      <c r="B35" s="6" t="s">
        <v>10</v>
      </c>
      <c r="C35" s="19" t="s">
        <v>88</v>
      </c>
      <c r="D35" s="19" t="s">
        <v>89</v>
      </c>
      <c r="E35" s="7"/>
      <c r="F35" s="16">
        <v>20</v>
      </c>
      <c r="G35" s="24">
        <v>30</v>
      </c>
      <c r="H35" s="28">
        <f t="shared" si="0"/>
        <v>50</v>
      </c>
      <c r="I35" s="27" t="str">
        <f>LOOKUP(H35,{0,1,50,60,70,80,90},{" ","","E","D","C","B","A"})</f>
        <v>E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 t="s">
        <v>90</v>
      </c>
      <c r="B36" s="6" t="s">
        <v>10</v>
      </c>
      <c r="C36" s="19" t="s">
        <v>91</v>
      </c>
      <c r="D36" s="19" t="s">
        <v>92</v>
      </c>
      <c r="E36" s="7"/>
      <c r="F36" s="16">
        <v>13</v>
      </c>
      <c r="G36" s="24">
        <v>9.5</v>
      </c>
      <c r="H36" s="28">
        <f t="shared" si="0"/>
        <v>22.5</v>
      </c>
      <c r="I36" s="27">
        <f>LOOKUP(H36,{0,1,50,60,70,80,90},{" ","","E","D","C","B","A"})</f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 t="s">
        <v>93</v>
      </c>
      <c r="B37" s="6" t="s">
        <v>10</v>
      </c>
      <c r="C37" s="19" t="s">
        <v>44</v>
      </c>
      <c r="D37" s="19" t="s">
        <v>94</v>
      </c>
      <c r="E37" s="7"/>
      <c r="F37" s="16">
        <v>19</v>
      </c>
      <c r="G37" s="24">
        <v>34</v>
      </c>
      <c r="H37" s="28">
        <f t="shared" si="0"/>
        <v>53</v>
      </c>
      <c r="I37" s="27" t="str">
        <f>LOOKUP(H37,{0,1,50,60,70,80,90},{" ","","E","D","C","B","A"})</f>
        <v>E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 t="s">
        <v>95</v>
      </c>
      <c r="B38" s="6" t="s">
        <v>10</v>
      </c>
      <c r="C38" s="19" t="s">
        <v>41</v>
      </c>
      <c r="D38" s="19" t="s">
        <v>96</v>
      </c>
      <c r="E38" s="7"/>
      <c r="F38" s="16">
        <v>19</v>
      </c>
      <c r="G38" s="24">
        <v>31</v>
      </c>
      <c r="H38" s="28">
        <f t="shared" si="0"/>
        <v>50</v>
      </c>
      <c r="I38" s="27" t="str">
        <f>LOOKUP(H38,{0,1,50,60,70,80,90},{" ","","E","D","C","B","A"})</f>
        <v>E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 t="s">
        <v>97</v>
      </c>
      <c r="B39" s="6" t="s">
        <v>10</v>
      </c>
      <c r="C39" s="19" t="s">
        <v>98</v>
      </c>
      <c r="D39" s="19" t="s">
        <v>99</v>
      </c>
      <c r="E39" s="7"/>
      <c r="F39" s="16">
        <v>23</v>
      </c>
      <c r="G39" s="24">
        <v>29</v>
      </c>
      <c r="H39" s="28">
        <f t="shared" si="0"/>
        <v>52</v>
      </c>
      <c r="I39" s="27" t="str">
        <f>LOOKUP(H39,{0,1,50,60,70,80,90},{" ","","E","D","C","B","A"})</f>
        <v>E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 t="s">
        <v>100</v>
      </c>
      <c r="B40" s="6" t="s">
        <v>10</v>
      </c>
      <c r="C40" s="19" t="s">
        <v>20</v>
      </c>
      <c r="D40" s="19" t="s">
        <v>101</v>
      </c>
      <c r="E40" s="7"/>
      <c r="F40" s="16">
        <v>34</v>
      </c>
      <c r="G40" s="24">
        <v>29</v>
      </c>
      <c r="H40" s="28">
        <f t="shared" si="0"/>
        <v>63</v>
      </c>
      <c r="I40" s="27" t="str">
        <f>LOOKUP(H40,{0,1,50,60,70,80,90},{" ","","E","D","C","B","A"})</f>
        <v>D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38" t="s">
        <v>102</v>
      </c>
      <c r="B41" s="38" t="s">
        <v>10</v>
      </c>
      <c r="C41" s="39" t="s">
        <v>103</v>
      </c>
      <c r="D41" s="39" t="s">
        <v>104</v>
      </c>
      <c r="E41" s="40"/>
      <c r="F41" s="41">
        <v>12</v>
      </c>
      <c r="G41" s="42">
        <v>21</v>
      </c>
      <c r="H41" s="41">
        <f t="shared" si="0"/>
        <v>33</v>
      </c>
      <c r="I41" s="43">
        <f>LOOKUP(H41,{0,1,50,60,70,80,90},{" ","","E","D","C","B","A"})</f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38" t="s">
        <v>105</v>
      </c>
      <c r="B42" s="38" t="s">
        <v>10</v>
      </c>
      <c r="C42" s="39" t="s">
        <v>106</v>
      </c>
      <c r="D42" s="39" t="s">
        <v>107</v>
      </c>
      <c r="E42" s="40"/>
      <c r="F42" s="41">
        <v>15</v>
      </c>
      <c r="G42" s="42">
        <v>16.5</v>
      </c>
      <c r="H42" s="41">
        <f t="shared" si="0"/>
        <v>31.5</v>
      </c>
      <c r="I42" s="43">
        <f>LOOKUP(H42,{0,1,50,60,70,80,90},{" ","","E","D","C","B","A"})</f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 t="s">
        <v>108</v>
      </c>
      <c r="B43" s="6" t="s">
        <v>10</v>
      </c>
      <c r="C43" s="19" t="s">
        <v>109</v>
      </c>
      <c r="D43" s="19" t="s">
        <v>110</v>
      </c>
      <c r="E43" s="7"/>
      <c r="F43" s="16">
        <v>39</v>
      </c>
      <c r="G43" s="24">
        <v>38</v>
      </c>
      <c r="H43" s="28">
        <f t="shared" si="0"/>
        <v>77</v>
      </c>
      <c r="I43" s="27" t="str">
        <f>LOOKUP(H43,{0,1,50,60,70,80,90},{" ","","E","D","C","B","A"})</f>
        <v>C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38" t="s">
        <v>111</v>
      </c>
      <c r="B44" s="38" t="s">
        <v>10</v>
      </c>
      <c r="C44" s="39" t="s">
        <v>112</v>
      </c>
      <c r="D44" s="39" t="s">
        <v>113</v>
      </c>
      <c r="E44" s="40"/>
      <c r="F44" s="41">
        <v>8</v>
      </c>
      <c r="G44" s="42">
        <v>11</v>
      </c>
      <c r="H44" s="41">
        <f t="shared" si="0"/>
        <v>19</v>
      </c>
      <c r="I44" s="43">
        <f>LOOKUP(H44,{0,1,50,60,70,80,90},{" ","","E","D","C","B","A"})</f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 t="s">
        <v>114</v>
      </c>
      <c r="B45" s="6" t="s">
        <v>10</v>
      </c>
      <c r="C45" s="19" t="s">
        <v>115</v>
      </c>
      <c r="D45" s="19" t="s">
        <v>116</v>
      </c>
      <c r="E45" s="7"/>
      <c r="F45" s="16">
        <v>22</v>
      </c>
      <c r="G45" s="24">
        <v>25.5</v>
      </c>
      <c r="H45" s="28">
        <f t="shared" si="0"/>
        <v>47.5</v>
      </c>
      <c r="I45" s="27">
        <f>LOOKUP(H45,{0,1,50,60,70,80,90},{" ","","E","D","C","B","A"})</f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38" t="s">
        <v>117</v>
      </c>
      <c r="B46" s="38" t="s">
        <v>10</v>
      </c>
      <c r="C46" s="39" t="s">
        <v>118</v>
      </c>
      <c r="D46" s="39" t="s">
        <v>119</v>
      </c>
      <c r="E46" s="40"/>
      <c r="F46" s="41">
        <v>21</v>
      </c>
      <c r="G46" s="42">
        <v>29</v>
      </c>
      <c r="H46" s="41">
        <f t="shared" si="0"/>
        <v>50</v>
      </c>
      <c r="I46" s="43" t="str">
        <f>LOOKUP(H46,{0,1,50,60,70,80,90},{" ","","E","D","C","B","A"})</f>
        <v>E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 t="s">
        <v>120</v>
      </c>
      <c r="B47" s="6" t="s">
        <v>10</v>
      </c>
      <c r="C47" s="19" t="s">
        <v>121</v>
      </c>
      <c r="D47" s="19" t="s">
        <v>122</v>
      </c>
      <c r="E47" s="7"/>
      <c r="F47" s="16">
        <v>28</v>
      </c>
      <c r="G47" s="24">
        <v>34</v>
      </c>
      <c r="H47" s="28">
        <f t="shared" si="0"/>
        <v>62</v>
      </c>
      <c r="I47" s="27" t="str">
        <f>LOOKUP(H47,{0,1,50,60,70,80,90},{" ","","E","D","C","B","A"})</f>
        <v>D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 t="s">
        <v>123</v>
      </c>
      <c r="B48" s="6" t="s">
        <v>10</v>
      </c>
      <c r="C48" s="19" t="s">
        <v>124</v>
      </c>
      <c r="D48" s="19" t="s">
        <v>125</v>
      </c>
      <c r="E48" s="7"/>
      <c r="F48" s="16">
        <v>41</v>
      </c>
      <c r="G48" s="24">
        <v>36.5</v>
      </c>
      <c r="H48" s="28">
        <f t="shared" si="0"/>
        <v>77.5</v>
      </c>
      <c r="I48" s="27" t="str">
        <f>LOOKUP(H48,{0,1,50,60,70,80,90},{" ","","E","D","C","B","A"})</f>
        <v>C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19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19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19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19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19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19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19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19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19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19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19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19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19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19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19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19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19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19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19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19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19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19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19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19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19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19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19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19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19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19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19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19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19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19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19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19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19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19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19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19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I7:I8"/>
    <mergeCell ref="F7:F8"/>
    <mergeCell ref="G7:G8"/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2020-09-14T13:08:22Z</dcterms:modified>
  <cp:category/>
  <cp:version/>
  <cp:contentType/>
  <cp:contentStatus/>
</cp:coreProperties>
</file>